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" yWindow="144" windowWidth="15576" windowHeight="7092"/>
  </bookViews>
  <sheets>
    <sheet name="Materiel" sheetId="2" r:id="rId1"/>
  </sheets>
  <calcPr calcId="145621"/>
</workbook>
</file>

<file path=xl/calcChain.xml><?xml version="1.0" encoding="utf-8"?>
<calcChain xmlns="http://schemas.openxmlformats.org/spreadsheetml/2006/main">
  <c r="D24" i="2" l="1"/>
  <c r="D56" i="2"/>
  <c r="D20" i="2"/>
  <c r="D21" i="2"/>
  <c r="D22" i="2"/>
  <c r="D23" i="2"/>
  <c r="D25" i="2"/>
  <c r="D26" i="2"/>
  <c r="D27" i="2"/>
  <c r="D28" i="2"/>
  <c r="D29" i="2"/>
  <c r="D30" i="2"/>
  <c r="D31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2" i="2"/>
  <c r="D53" i="2"/>
  <c r="D54" i="2"/>
  <c r="D55" i="2"/>
  <c r="D19" i="2"/>
  <c r="D58" i="2" l="1"/>
</calcChain>
</file>

<file path=xl/sharedStrings.xml><?xml version="1.0" encoding="utf-8"?>
<sst xmlns="http://schemas.openxmlformats.org/spreadsheetml/2006/main" count="74" uniqueCount="73">
  <si>
    <t>Commentaires</t>
  </si>
  <si>
    <t>Glaces, ciboulette, fruits de mer</t>
  </si>
  <si>
    <t>Réfrigérateur</t>
  </si>
  <si>
    <t>Gros matériel</t>
  </si>
  <si>
    <t>Solution à adapter au cas par cas (recyclage, extraction toiture, extraction façade) voir dossier sur le sujet</t>
  </si>
  <si>
    <t xml:space="preserve">3 crêpières électriques Krampouz Confort </t>
  </si>
  <si>
    <t>Lave-mains</t>
  </si>
  <si>
    <t>Variantes : petit modèle type Kitchen Aid, batteur plongeur si gros volume sarrasin (5 kg de farine à la fois contre 2 à 3)</t>
  </si>
  <si>
    <t>Petit matériel</t>
  </si>
  <si>
    <t>Divers</t>
  </si>
  <si>
    <t>Extincteur</t>
  </si>
  <si>
    <t>Trousse de secours</t>
  </si>
  <si>
    <t>Contrat entretien hotte</t>
  </si>
  <si>
    <t>Poubelle</t>
  </si>
  <si>
    <t>Lave verres</t>
  </si>
  <si>
    <t>Four micro-ondes</t>
  </si>
  <si>
    <t>Réchauffer le Nutella</t>
  </si>
  <si>
    <t>Consommables (essuie-mains, papier d'aluminium, détergents, sacs poubelle etc.)</t>
  </si>
  <si>
    <t>Travaux : carrelage mur, crédence, carrelage sol, électricité, plomberie</t>
  </si>
  <si>
    <t>Pour la conservation des pâtes</t>
  </si>
  <si>
    <t>Pour beurre fondu ou pâte</t>
  </si>
  <si>
    <t>Nettoyage (brosse, éponges, balais, serpillère, seau etc.)</t>
  </si>
  <si>
    <t>Réserve (étagères)</t>
  </si>
  <si>
    <t>Salle (vaisselle, carafes, sel-poivre, mobilier, caisse, menus, décoration…)</t>
  </si>
  <si>
    <t>Bar (vaisselle, réfrigérateur, tireuse à cidre etc.)</t>
  </si>
  <si>
    <t>Voir vidéo</t>
  </si>
  <si>
    <t>Pour stocker les préparations maison, les amandes, les noix etc.</t>
  </si>
  <si>
    <t>Table à induction</t>
  </si>
  <si>
    <t>3 casseroles, 2 poêles</t>
  </si>
  <si>
    <t>Tarif pour matériel neuf chez Metro, à regarder au cas par cas occasion ou location</t>
  </si>
  <si>
    <t>Préparation du caramel au beurre salé, confit d'oignons etc. Variante : utiliser une crêpière. En complément : bain marie</t>
  </si>
  <si>
    <t>Pose, transport, accessoires</t>
  </si>
  <si>
    <t>Extérieur (menus, store, terrasse, signalétique etc.)</t>
  </si>
  <si>
    <t>Quantité</t>
  </si>
  <si>
    <t>Total</t>
  </si>
  <si>
    <t>Prix HT</t>
  </si>
  <si>
    <t>Total général</t>
  </si>
  <si>
    <t>Toilettes, lavabo</t>
  </si>
  <si>
    <t>Vidange bac à graisse</t>
  </si>
  <si>
    <t>Annuel</t>
  </si>
  <si>
    <t>Matériel pour cuisine de 10m2 / crêperie 50 places</t>
  </si>
  <si>
    <t>Hotte à charbon recyclage 160 cm</t>
  </si>
  <si>
    <t>Réfrigérateur tiroir 180 cm</t>
  </si>
  <si>
    <t>Pour ingrédients. Variante : saladette. Avantages saladette : moins cher, inconvénients : risque de brûlure si pas en hauteur, masque les crêpières vue client, moins compact</t>
  </si>
  <si>
    <t>Congélateur 150l</t>
  </si>
  <si>
    <t>Pour gérer le maintien au chaud, une panne éventuelle, un peu d'événementiel. Voir vidéo pour choix et entretien</t>
  </si>
  <si>
    <t>Batteur-mélangeur 10l</t>
  </si>
  <si>
    <t>Chauffage, climatisation, ventilation, ballon d'eau chaude</t>
  </si>
  <si>
    <t>Etagère 160 cm</t>
  </si>
  <si>
    <t>Cul de poule fond plat inox 10l</t>
  </si>
  <si>
    <t>Pichet inox</t>
  </si>
  <si>
    <t>Rozell rond en bois</t>
  </si>
  <si>
    <t>Spatules inox droite souple 40 cm</t>
  </si>
  <si>
    <t>Louche 12 cl</t>
  </si>
  <si>
    <t>Pinceau silicone</t>
  </si>
  <si>
    <t>Tampon graisseur artisanal</t>
  </si>
  <si>
    <t>Bac à eau (moule à cake)</t>
  </si>
  <si>
    <t xml:space="preserve">Fouet </t>
  </si>
  <si>
    <t>Seau alimentaire 12l</t>
  </si>
  <si>
    <t>Bac gastro inox</t>
  </si>
  <si>
    <t>Boîte en plastique</t>
  </si>
  <si>
    <t>Lavage des mains, origine des viandes, allergènes etc.</t>
  </si>
  <si>
    <t>Couteaux, cuillères, maryses, planche à découper, pinces etc.</t>
  </si>
  <si>
    <t>Brûlures : huile essentielle de lavande aspic</t>
  </si>
  <si>
    <t>Annuel, obligation du règlement sanitaire départemental et des assurances</t>
  </si>
  <si>
    <t>Lutte contre les nuisibles : contrat avec une société spécialisée facultatif mais ils faut pouvoir pouver la prévention (pièges, barrières physiques) et la surveillance régulière (registre, plan des appâts)</t>
  </si>
  <si>
    <t>Bac à graisse 300l</t>
  </si>
  <si>
    <t>Affichages réglementaires et thermomètres</t>
  </si>
  <si>
    <t xml:space="preserve">Pas de table inox, bain-marie, machine à chantilly </t>
  </si>
  <si>
    <t>Chauffe-sauce triple</t>
  </si>
  <si>
    <t>Plonge 120 cm avec douchette</t>
  </si>
  <si>
    <t>Fichier conçu par "Crêpes Magiques" www.crepesmagiques.com en 11/2025</t>
  </si>
  <si>
    <t>Pas compris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</si>
</sst>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;[Red]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2" fillId="2" borderId="0" xfId="0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B17" sqref="B17:E17"/>
    </sheetView>
  </sheetViews>
  <sheetFormatPr baseColWidth="10" defaultRowHeight="14.4" x14ac:dyDescent="0.3"/>
  <cols>
    <col min="1" max="1" width="18.109375" customWidth="1"/>
    <col min="2" max="2" width="8.109375" bestFit="1" customWidth="1"/>
    <col min="3" max="3" width="6.88671875" bestFit="1" customWidth="1"/>
    <col min="4" max="4" width="7.88671875" bestFit="1" customWidth="1"/>
    <col min="5" max="5" width="39.21875" customWidth="1"/>
  </cols>
  <sheetData>
    <row r="1" spans="1:6" ht="21" x14ac:dyDescent="0.4">
      <c r="A1" s="5" t="s">
        <v>71</v>
      </c>
      <c r="B1" s="6"/>
      <c r="C1" s="6"/>
      <c r="D1" s="6"/>
      <c r="E1" s="6"/>
      <c r="F1" s="6"/>
    </row>
    <row r="2" spans="1:6" x14ac:dyDescent="0.3">
      <c r="A2" t="s">
        <v>40</v>
      </c>
    </row>
    <row r="3" spans="1:6" x14ac:dyDescent="0.3">
      <c r="A3" t="s">
        <v>29</v>
      </c>
    </row>
    <row r="4" spans="1:6" x14ac:dyDescent="0.3">
      <c r="A4" t="s">
        <v>72</v>
      </c>
      <c r="B4" t="s">
        <v>31</v>
      </c>
    </row>
    <row r="5" spans="1:6" x14ac:dyDescent="0.3">
      <c r="B5" t="s">
        <v>18</v>
      </c>
    </row>
    <row r="6" spans="1:6" x14ac:dyDescent="0.3">
      <c r="B6" t="s">
        <v>22</v>
      </c>
    </row>
    <row r="7" spans="1:6" x14ac:dyDescent="0.3">
      <c r="B7" t="s">
        <v>68</v>
      </c>
    </row>
    <row r="8" spans="1:6" x14ac:dyDescent="0.3">
      <c r="B8" t="s">
        <v>23</v>
      </c>
    </row>
    <row r="9" spans="1:6" x14ac:dyDescent="0.3">
      <c r="B9" t="s">
        <v>24</v>
      </c>
    </row>
    <row r="10" spans="1:6" x14ac:dyDescent="0.3">
      <c r="B10" t="s">
        <v>37</v>
      </c>
    </row>
    <row r="11" spans="1:6" x14ac:dyDescent="0.3">
      <c r="B11" t="s">
        <v>47</v>
      </c>
    </row>
    <row r="12" spans="1:6" x14ac:dyDescent="0.3">
      <c r="B12" t="s">
        <v>32</v>
      </c>
    </row>
    <row r="13" spans="1:6" x14ac:dyDescent="0.3">
      <c r="B13" t="s">
        <v>17</v>
      </c>
    </row>
    <row r="14" spans="1:6" x14ac:dyDescent="0.3">
      <c r="B14" t="s">
        <v>21</v>
      </c>
    </row>
    <row r="15" spans="1:6" x14ac:dyDescent="0.3">
      <c r="B15" t="s">
        <v>65</v>
      </c>
    </row>
    <row r="17" spans="1:5" x14ac:dyDescent="0.3">
      <c r="B17" s="1" t="s">
        <v>33</v>
      </c>
      <c r="C17" s="1" t="s">
        <v>35</v>
      </c>
      <c r="D17" s="1" t="s">
        <v>34</v>
      </c>
      <c r="E17" s="1" t="s">
        <v>0</v>
      </c>
    </row>
    <row r="18" spans="1:5" x14ac:dyDescent="0.3">
      <c r="A18" s="1" t="s">
        <v>3</v>
      </c>
      <c r="B18" s="3"/>
      <c r="C18" s="2"/>
      <c r="D18" s="2"/>
    </row>
    <row r="19" spans="1:5" x14ac:dyDescent="0.3">
      <c r="A19" t="s">
        <v>41</v>
      </c>
      <c r="B19" s="4">
        <v>1</v>
      </c>
      <c r="C19" s="2">
        <v>3600</v>
      </c>
      <c r="D19" s="2">
        <f>B19*C19</f>
        <v>3600</v>
      </c>
      <c r="E19" t="s">
        <v>4</v>
      </c>
    </row>
    <row r="20" spans="1:5" x14ac:dyDescent="0.3">
      <c r="A20" t="s">
        <v>42</v>
      </c>
      <c r="B20" s="4">
        <v>1</v>
      </c>
      <c r="C20" s="2">
        <v>1700</v>
      </c>
      <c r="D20" s="2">
        <f t="shared" ref="D20:D56" si="0">B20*C20</f>
        <v>1700</v>
      </c>
      <c r="E20" t="s">
        <v>43</v>
      </c>
    </row>
    <row r="21" spans="1:5" x14ac:dyDescent="0.3">
      <c r="A21" t="s">
        <v>2</v>
      </c>
      <c r="B21" s="4">
        <v>1</v>
      </c>
      <c r="C21" s="2">
        <v>1700</v>
      </c>
      <c r="D21" s="2">
        <f t="shared" si="0"/>
        <v>1700</v>
      </c>
      <c r="E21" t="s">
        <v>19</v>
      </c>
    </row>
    <row r="22" spans="1:5" x14ac:dyDescent="0.3">
      <c r="A22" t="s">
        <v>44</v>
      </c>
      <c r="B22" s="4">
        <v>1</v>
      </c>
      <c r="C22" s="2">
        <v>160</v>
      </c>
      <c r="D22" s="2">
        <f t="shared" si="0"/>
        <v>160</v>
      </c>
      <c r="E22" t="s">
        <v>1</v>
      </c>
    </row>
    <row r="23" spans="1:5" x14ac:dyDescent="0.3">
      <c r="A23" t="s">
        <v>5</v>
      </c>
      <c r="B23" s="4">
        <v>3</v>
      </c>
      <c r="C23" s="2">
        <v>500</v>
      </c>
      <c r="D23" s="2">
        <f t="shared" si="0"/>
        <v>1500</v>
      </c>
      <c r="E23" t="s">
        <v>45</v>
      </c>
    </row>
    <row r="24" spans="1:5" x14ac:dyDescent="0.3">
      <c r="A24" t="s">
        <v>69</v>
      </c>
      <c r="B24" s="4">
        <v>1</v>
      </c>
      <c r="C24" s="2">
        <v>180</v>
      </c>
      <c r="D24" s="2">
        <f t="shared" si="0"/>
        <v>180</v>
      </c>
    </row>
    <row r="25" spans="1:5" x14ac:dyDescent="0.3">
      <c r="A25" t="s">
        <v>70</v>
      </c>
      <c r="B25" s="4">
        <v>1</v>
      </c>
      <c r="C25" s="2">
        <v>400</v>
      </c>
      <c r="D25" s="2">
        <f t="shared" si="0"/>
        <v>400</v>
      </c>
    </row>
    <row r="26" spans="1:5" x14ac:dyDescent="0.3">
      <c r="A26" t="s">
        <v>6</v>
      </c>
      <c r="B26" s="4">
        <v>1</v>
      </c>
      <c r="C26" s="2">
        <v>190</v>
      </c>
      <c r="D26" s="2">
        <f t="shared" si="0"/>
        <v>190</v>
      </c>
    </row>
    <row r="27" spans="1:5" x14ac:dyDescent="0.3">
      <c r="A27" t="s">
        <v>46</v>
      </c>
      <c r="B27" s="4">
        <v>1</v>
      </c>
      <c r="C27" s="2">
        <v>480</v>
      </c>
      <c r="D27" s="2">
        <f t="shared" si="0"/>
        <v>480</v>
      </c>
      <c r="E27" t="s">
        <v>7</v>
      </c>
    </row>
    <row r="28" spans="1:5" x14ac:dyDescent="0.3">
      <c r="A28" t="s">
        <v>14</v>
      </c>
      <c r="B28" s="4">
        <v>1</v>
      </c>
      <c r="C28" s="2">
        <v>800</v>
      </c>
      <c r="D28" s="2">
        <f t="shared" si="0"/>
        <v>800</v>
      </c>
    </row>
    <row r="29" spans="1:5" x14ac:dyDescent="0.3">
      <c r="A29" t="s">
        <v>48</v>
      </c>
      <c r="B29" s="4">
        <v>1</v>
      </c>
      <c r="C29" s="2">
        <v>95</v>
      </c>
      <c r="D29" s="2">
        <f t="shared" si="0"/>
        <v>95</v>
      </c>
    </row>
    <row r="30" spans="1:5" x14ac:dyDescent="0.3">
      <c r="A30" t="s">
        <v>27</v>
      </c>
      <c r="B30" s="4">
        <v>1</v>
      </c>
      <c r="C30" s="2">
        <v>100</v>
      </c>
      <c r="D30" s="2">
        <f t="shared" si="0"/>
        <v>100</v>
      </c>
      <c r="E30" t="s">
        <v>30</v>
      </c>
    </row>
    <row r="31" spans="1:5" x14ac:dyDescent="0.3">
      <c r="A31" t="s">
        <v>66</v>
      </c>
      <c r="B31" s="4">
        <v>1</v>
      </c>
      <c r="C31" s="2">
        <v>380</v>
      </c>
      <c r="D31" s="2">
        <f t="shared" si="0"/>
        <v>380</v>
      </c>
    </row>
    <row r="32" spans="1:5" x14ac:dyDescent="0.3">
      <c r="B32" s="4"/>
      <c r="C32" s="2"/>
      <c r="D32" s="2"/>
    </row>
    <row r="33" spans="1:5" x14ac:dyDescent="0.3">
      <c r="A33" s="1" t="s">
        <v>8</v>
      </c>
      <c r="B33" s="4"/>
      <c r="C33" s="2"/>
      <c r="D33" s="2"/>
    </row>
    <row r="34" spans="1:5" x14ac:dyDescent="0.3">
      <c r="A34" t="s">
        <v>13</v>
      </c>
      <c r="B34" s="4">
        <v>1</v>
      </c>
      <c r="C34" s="2">
        <v>100</v>
      </c>
      <c r="D34" s="2">
        <f t="shared" si="0"/>
        <v>100</v>
      </c>
    </row>
    <row r="35" spans="1:5" x14ac:dyDescent="0.3">
      <c r="A35" t="s">
        <v>15</v>
      </c>
      <c r="B35" s="4">
        <v>1</v>
      </c>
      <c r="C35" s="2">
        <v>340</v>
      </c>
      <c r="D35" s="2">
        <f t="shared" si="0"/>
        <v>340</v>
      </c>
      <c r="E35" t="s">
        <v>16</v>
      </c>
    </row>
    <row r="36" spans="1:5" x14ac:dyDescent="0.3">
      <c r="A36" t="s">
        <v>49</v>
      </c>
      <c r="B36" s="4">
        <v>6</v>
      </c>
      <c r="C36" s="2">
        <v>20</v>
      </c>
      <c r="D36" s="2">
        <f t="shared" si="0"/>
        <v>120</v>
      </c>
    </row>
    <row r="37" spans="1:5" x14ac:dyDescent="0.3">
      <c r="A37" t="s">
        <v>50</v>
      </c>
      <c r="B37" s="4">
        <v>3</v>
      </c>
      <c r="C37" s="2">
        <v>20</v>
      </c>
      <c r="D37" s="2">
        <f t="shared" si="0"/>
        <v>60</v>
      </c>
      <c r="E37" t="s">
        <v>20</v>
      </c>
    </row>
    <row r="38" spans="1:5" x14ac:dyDescent="0.3">
      <c r="A38" t="s">
        <v>51</v>
      </c>
      <c r="B38" s="4">
        <v>5</v>
      </c>
      <c r="C38" s="2">
        <v>1.5</v>
      </c>
      <c r="D38" s="2">
        <f t="shared" si="0"/>
        <v>7.5</v>
      </c>
      <c r="E38" t="s">
        <v>25</v>
      </c>
    </row>
    <row r="39" spans="1:5" x14ac:dyDescent="0.3">
      <c r="A39" t="s">
        <v>52</v>
      </c>
      <c r="B39" s="4">
        <v>3</v>
      </c>
      <c r="C39" s="2">
        <v>17</v>
      </c>
      <c r="D39" s="2">
        <f t="shared" si="0"/>
        <v>51</v>
      </c>
    </row>
    <row r="40" spans="1:5" x14ac:dyDescent="0.3">
      <c r="A40" t="s">
        <v>53</v>
      </c>
      <c r="B40" s="4">
        <v>3</v>
      </c>
      <c r="C40" s="2">
        <v>8</v>
      </c>
      <c r="D40" s="2">
        <f t="shared" si="0"/>
        <v>24</v>
      </c>
    </row>
    <row r="41" spans="1:5" x14ac:dyDescent="0.3">
      <c r="A41" t="s">
        <v>54</v>
      </c>
      <c r="B41" s="4">
        <v>3</v>
      </c>
      <c r="C41" s="2">
        <v>5</v>
      </c>
      <c r="D41" s="2">
        <f t="shared" si="0"/>
        <v>15</v>
      </c>
    </row>
    <row r="42" spans="1:5" x14ac:dyDescent="0.3">
      <c r="A42" t="s">
        <v>56</v>
      </c>
      <c r="B42" s="4">
        <v>3</v>
      </c>
      <c r="C42" s="2">
        <v>6</v>
      </c>
      <c r="D42" s="2">
        <f t="shared" si="0"/>
        <v>18</v>
      </c>
    </row>
    <row r="43" spans="1:5" x14ac:dyDescent="0.3">
      <c r="A43" t="s">
        <v>55</v>
      </c>
      <c r="B43" s="4">
        <v>3</v>
      </c>
      <c r="C43" s="2">
        <v>0</v>
      </c>
      <c r="D43" s="2">
        <f t="shared" si="0"/>
        <v>0</v>
      </c>
      <c r="E43" t="s">
        <v>25</v>
      </c>
    </row>
    <row r="44" spans="1:5" x14ac:dyDescent="0.3">
      <c r="A44" t="s">
        <v>57</v>
      </c>
      <c r="B44" s="4">
        <v>2</v>
      </c>
      <c r="C44" s="2">
        <v>10</v>
      </c>
      <c r="D44" s="2">
        <f t="shared" si="0"/>
        <v>20</v>
      </c>
    </row>
    <row r="45" spans="1:5" x14ac:dyDescent="0.3">
      <c r="A45" t="s">
        <v>58</v>
      </c>
      <c r="B45" s="4">
        <v>4</v>
      </c>
      <c r="C45" s="2">
        <v>30</v>
      </c>
      <c r="D45" s="2">
        <f t="shared" si="0"/>
        <v>120</v>
      </c>
    </row>
    <row r="46" spans="1:5" x14ac:dyDescent="0.3">
      <c r="A46" t="s">
        <v>59</v>
      </c>
      <c r="B46" s="4">
        <v>10</v>
      </c>
      <c r="C46" s="2">
        <v>15</v>
      </c>
      <c r="D46" s="2">
        <f t="shared" si="0"/>
        <v>150</v>
      </c>
    </row>
    <row r="47" spans="1:5" x14ac:dyDescent="0.3">
      <c r="A47" t="s">
        <v>62</v>
      </c>
      <c r="B47" s="4">
        <v>1</v>
      </c>
      <c r="C47" s="2">
        <v>100</v>
      </c>
      <c r="D47" s="2">
        <f t="shared" si="0"/>
        <v>100</v>
      </c>
    </row>
    <row r="48" spans="1:5" x14ac:dyDescent="0.3">
      <c r="A48" t="s">
        <v>60</v>
      </c>
      <c r="B48" s="4">
        <v>5</v>
      </c>
      <c r="C48" s="2">
        <v>5</v>
      </c>
      <c r="D48" s="2">
        <f t="shared" si="0"/>
        <v>25</v>
      </c>
      <c r="E48" t="s">
        <v>26</v>
      </c>
    </row>
    <row r="49" spans="1:5" x14ac:dyDescent="0.3">
      <c r="A49" t="s">
        <v>28</v>
      </c>
      <c r="B49" s="4">
        <v>1</v>
      </c>
      <c r="C49" s="2">
        <v>200</v>
      </c>
      <c r="D49" s="2">
        <f t="shared" si="0"/>
        <v>200</v>
      </c>
    </row>
    <row r="50" spans="1:5" x14ac:dyDescent="0.3">
      <c r="B50" s="4"/>
      <c r="C50" s="2"/>
      <c r="D50" s="2"/>
    </row>
    <row r="51" spans="1:5" x14ac:dyDescent="0.3">
      <c r="A51" s="1" t="s">
        <v>9</v>
      </c>
      <c r="B51" s="4"/>
      <c r="C51" s="2"/>
      <c r="D51" s="2"/>
    </row>
    <row r="52" spans="1:5" x14ac:dyDescent="0.3">
      <c r="A52" t="s">
        <v>67</v>
      </c>
      <c r="B52" s="4">
        <v>1</v>
      </c>
      <c r="C52" s="2">
        <v>80</v>
      </c>
      <c r="D52" s="2">
        <f t="shared" si="0"/>
        <v>80</v>
      </c>
      <c r="E52" t="s">
        <v>61</v>
      </c>
    </row>
    <row r="53" spans="1:5" x14ac:dyDescent="0.3">
      <c r="A53" t="s">
        <v>10</v>
      </c>
      <c r="B53" s="4">
        <v>1</v>
      </c>
      <c r="C53" s="2">
        <v>100</v>
      </c>
      <c r="D53" s="2">
        <f t="shared" si="0"/>
        <v>100</v>
      </c>
    </row>
    <row r="54" spans="1:5" x14ac:dyDescent="0.3">
      <c r="A54" t="s">
        <v>11</v>
      </c>
      <c r="B54" s="4">
        <v>1</v>
      </c>
      <c r="C54" s="2">
        <v>30</v>
      </c>
      <c r="D54" s="2">
        <f t="shared" si="0"/>
        <v>30</v>
      </c>
      <c r="E54" t="s">
        <v>63</v>
      </c>
    </row>
    <row r="55" spans="1:5" x14ac:dyDescent="0.3">
      <c r="A55" t="s">
        <v>12</v>
      </c>
      <c r="B55" s="4">
        <v>1</v>
      </c>
      <c r="C55" s="2">
        <v>390</v>
      </c>
      <c r="D55" s="2">
        <f t="shared" si="0"/>
        <v>390</v>
      </c>
      <c r="E55" t="s">
        <v>64</v>
      </c>
    </row>
    <row r="56" spans="1:5" x14ac:dyDescent="0.3">
      <c r="A56" t="s">
        <v>38</v>
      </c>
      <c r="B56" s="4">
        <v>1</v>
      </c>
      <c r="C56" s="2">
        <v>300</v>
      </c>
      <c r="D56" s="2">
        <f t="shared" si="0"/>
        <v>300</v>
      </c>
      <c r="E56" t="s">
        <v>39</v>
      </c>
    </row>
    <row r="57" spans="1:5" x14ac:dyDescent="0.3">
      <c r="B57" s="4"/>
      <c r="C57" s="2"/>
      <c r="D57" s="2"/>
    </row>
    <row r="58" spans="1:5" x14ac:dyDescent="0.3">
      <c r="A58" s="1" t="s">
        <v>36</v>
      </c>
      <c r="B58" s="4"/>
      <c r="C58" s="2"/>
      <c r="D58" s="2">
        <f>SUM(D19:D57)</f>
        <v>13535.5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Materiel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</dc:creator>
  <cp:lastModifiedBy>BC</cp:lastModifiedBy>
  <dcterms:created xsi:type="dcterms:W3CDTF">2025-07-15T21:54:11Z</dcterms:created>
  <dcterms:modified xsi:type="dcterms:W3CDTF">2025-11-08T22:23:21Z</dcterms:modified>
</cp:coreProperties>
</file>